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<sst xmlns="http://schemas.openxmlformats.org/spreadsheetml/2006/main" count="52" uniqueCount="38">
  <si>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</si>
  <si>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</si>
  <si>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</si>
  <si>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</si>
  <si>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</si>
  <si>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</si>
  <si>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</si>
  <si>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</si>
  <si>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</si>
  <si>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</si>
  <si>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</si>
  <si>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</si>
  <si>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</si>
  <si>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</si>
  <si>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</si>
  <si>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</si>
  <si>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</si>
  <si>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</si>
  <si>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</si>
  <si>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</si>
  <si>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</si>
  <si>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</si>
  <si>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</si>
  <si>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</si>
  <si>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</si>
  <si>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</si>
  <si>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</si>
  <si>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</si>
  <si>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</si>
  <si>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</si>
  <si>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</si>
  <si>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</si>
  <si>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</si>
  <si>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</si>
  <si>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>Размер платы за содержание и ремонт жилого помещения                                                              19,51 руб./м2</t>
  </si>
  <si>
    <t xml:space="preserve">                                                         Деменьева,дом № 16</t>
  </si>
  <si>
    <t>Общеполезная площадь жилых помещений дома                                                                                   2597,4м2</t>
  </si>
  <si>
    <t>Сумма ,начисленная за содержание и текущий ремонт,руб./год                                                    608 103,29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</si>
</sst>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A5" sqref="A5:I5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19" t="s">
        <v>35</v>
      </c>
      <c r="B1" s="19"/>
      <c r="C1" s="19"/>
      <c r="D1" s="19"/>
      <c r="E1" s="19"/>
      <c r="F1" s="19"/>
      <c r="G1" s="19"/>
      <c r="H1" s="19"/>
      <c r="I1" s="16"/>
    </row>
    <row r="2" spans="1:10" ht="1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</row>
    <row r="3" spans="1:10" ht="15" customHeight="1" x14ac:dyDescent="0.25">
      <c r="A3" s="21" t="s">
        <v>36</v>
      </c>
      <c r="B3" s="21"/>
      <c r="C3" s="21"/>
      <c r="D3" s="21"/>
      <c r="E3" s="21"/>
      <c r="F3" s="21"/>
      <c r="G3" s="21"/>
      <c r="H3" s="21"/>
      <c r="I3" s="21"/>
      <c r="J3" s="1"/>
    </row>
    <row r="4" spans="1:10" ht="15" customHeight="1" x14ac:dyDescent="0.25">
      <c r="A4" s="21" t="s">
        <v>34</v>
      </c>
      <c r="B4" s="21"/>
      <c r="C4" s="21"/>
      <c r="D4" s="21"/>
      <c r="E4" s="21"/>
      <c r="F4" s="21"/>
      <c r="G4" s="21"/>
      <c r="H4" s="21"/>
      <c r="I4" s="21"/>
    </row>
    <row r="5" spans="1:10" ht="15" customHeight="1" x14ac:dyDescent="0.25">
      <c r="A5" s="21" t="s">
        <v>37</v>
      </c>
      <c r="B5" s="21"/>
      <c r="C5" s="21"/>
      <c r="D5" s="21"/>
      <c r="E5" s="21"/>
      <c r="F5" s="21"/>
      <c r="G5" s="21"/>
      <c r="H5" s="21"/>
      <c r="I5" s="21"/>
    </row>
    <row r="6" spans="1:10" ht="15" customHeight="1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2597.4</v>
      </c>
      <c r="E8" s="15">
        <v>0.4</v>
      </c>
      <c r="F8" s="5">
        <f t="shared" ref="F8:F13" si="0">D8*E8*12</f>
        <v>12467.52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2597.4</v>
      </c>
      <c r="E9" s="15">
        <v>1.1000000000000001</v>
      </c>
      <c r="F9" s="5">
        <f t="shared" si="0"/>
        <v>34285.680000000008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2597.4</v>
      </c>
      <c r="E10" s="15">
        <v>0.73</v>
      </c>
      <c r="F10" s="5">
        <f t="shared" si="0"/>
        <v>22753.224000000002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2597.4</v>
      </c>
      <c r="E11" s="15">
        <v>3.83</v>
      </c>
      <c r="F11" s="5">
        <f t="shared" si="0"/>
        <v>119376.50400000002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2597.4</v>
      </c>
      <c r="E12" s="15">
        <v>1.1499999999999999</v>
      </c>
      <c r="F12" s="5">
        <f t="shared" si="0"/>
        <v>35844.119999999995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2597.4</v>
      </c>
      <c r="E13" s="15">
        <v>0.08</v>
      </c>
      <c r="F13" s="5">
        <f t="shared" si="0"/>
        <v>2493.5039999999999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2597.4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8">
        <v>2597.4</v>
      </c>
      <c r="E15" s="15">
        <v>0.55000000000000004</v>
      </c>
      <c r="F15" s="5">
        <f t="shared" ref="F15:F21" si="2">D15*E15*12</f>
        <v>17142.840000000004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8">
        <v>2597.4</v>
      </c>
      <c r="E16" s="15">
        <v>0.12</v>
      </c>
      <c r="F16" s="5">
        <f t="shared" si="2"/>
        <v>3740.2559999999999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8">
        <v>2597.4</v>
      </c>
      <c r="E17" s="15">
        <v>1.95</v>
      </c>
      <c r="F17" s="5">
        <f t="shared" si="2"/>
        <v>60779.16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8">
        <v>2597.4</v>
      </c>
      <c r="E18" s="15">
        <v>2.93</v>
      </c>
      <c r="F18" s="5">
        <f t="shared" si="2"/>
        <v>91324.584000000003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8">
        <v>2597.4</v>
      </c>
      <c r="E19" s="9">
        <v>1.65</v>
      </c>
      <c r="F19" s="9">
        <f t="shared" si="2"/>
        <v>51428.520000000004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8">
        <v>2597.4</v>
      </c>
      <c r="E20" s="9">
        <v>3.07</v>
      </c>
      <c r="F20" s="9">
        <f t="shared" si="2"/>
        <v>95688.216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8">
        <v>2597.4</v>
      </c>
      <c r="E21" s="9">
        <v>1.95</v>
      </c>
      <c r="F21" s="9">
        <f t="shared" si="2"/>
        <v>60779.16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4"/>
      <c r="D22" s="24"/>
      <c r="E22" s="24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5"/>
      <c r="D23" s="25"/>
      <c r="E23" s="25"/>
      <c r="F23" s="14">
        <f>SUM(F8:F22)</f>
        <v>608103.28800000006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5"/>
      <c r="D24" s="25"/>
      <c r="E24" s="25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28</v>
      </c>
      <c r="E26" s="22" t="s">
        <v>31</v>
      </c>
      <c r="F26" s="22"/>
    </row>
    <row r="27" spans="1:9" ht="15.75" x14ac:dyDescent="0.25">
      <c r="B27" s="17" t="s">
        <v>29</v>
      </c>
      <c r="E27" s="22" t="s">
        <v>32</v>
      </c>
      <c r="F27" s="22"/>
    </row>
    <row r="28" spans="1:9" ht="15.75" x14ac:dyDescent="0.25">
      <c r="B28" s="17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E26:F26"/>
    <mergeCell ref="E27:F27"/>
    <mergeCell ref="A6:I6"/>
    <mergeCell ref="C22:E22"/>
    <mergeCell ref="C23:E23"/>
    <mergeCell ref="C24:E24"/>
    <mergeCell ref="A1:H1"/>
    <mergeCell ref="A2:I2"/>
    <mergeCell ref="A3:I3"/>
    <mergeCell ref="A4:I4"/>
    <mergeCell ref="A5:I5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2023-01-31T11:02:36Z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